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Contrat 02 - 04 2024/"/>
    </mc:Choice>
  </mc:AlternateContent>
  <xr:revisionPtr revIDLastSave="0" documentId="13_ncr:1_{0324AB9F-C8E6-FB48-9AC2-2046F42FA559}" xr6:coauthVersionLast="47" xr6:coauthVersionMax="47" xr10:uidLastSave="{00000000-0000-0000-0000-000000000000}"/>
  <bookViews>
    <workbookView xWindow="4660" yWindow="500" windowWidth="40140" windowHeight="23220" xr2:uid="{8090E146-F14C-E244-A0A1-A122589DF67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Q23" i="1" l="1"/>
  <c r="CM23" i="1"/>
  <c r="CI23" i="1"/>
  <c r="CA23" i="1"/>
  <c r="BW23" i="1"/>
  <c r="BS23" i="1"/>
  <c r="BO23" i="1"/>
  <c r="BK23" i="1"/>
  <c r="BO24" i="1" s="1"/>
  <c r="BG23" i="1"/>
  <c r="BC23" i="1"/>
  <c r="AY23" i="1"/>
  <c r="AU23" i="1"/>
  <c r="AY24" i="1" s="1"/>
  <c r="AQ23" i="1"/>
  <c r="AM23" i="1"/>
  <c r="AI23" i="1"/>
  <c r="AE23" i="1"/>
  <c r="AA23" i="1"/>
  <c r="W23" i="1"/>
  <c r="S23" i="1"/>
  <c r="O23" i="1"/>
  <c r="K23" i="1"/>
  <c r="Z6" i="2"/>
  <c r="O24" i="1" l="1"/>
  <c r="AE24" i="1"/>
  <c r="CI24" i="1"/>
  <c r="K25" i="1" l="1"/>
</calcChain>
</file>

<file path=xl/sharedStrings.xml><?xml version="1.0" encoding="utf-8"?>
<sst xmlns="http://schemas.openxmlformats.org/spreadsheetml/2006/main" count="25" uniqueCount="25">
  <si>
    <t>Maison des Association
Avenue P. Enfert
45500 GIEN</t>
  </si>
  <si>
    <t>L'association a pour but de maintenir et d'inciter à l'installation les exploitations de proximité pratiquant une agriculture durable fournissant des produits de qualité, de saison, variés, écologiquement sains et socialement équitables. 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</si>
  <si>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</si>
  <si>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</si>
  <si>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</si>
  <si>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Nom :</t>
  </si>
  <si>
    <t>Mail :</t>
  </si>
  <si>
    <t>Tél. :</t>
  </si>
  <si>
    <t>Certipaqbio-FR-09</t>
  </si>
  <si>
    <t>Petit Panier</t>
  </si>
  <si>
    <t>Grand Panier</t>
  </si>
  <si>
    <t xml:space="preserve">Total Mensuel : </t>
  </si>
  <si>
    <t xml:space="preserve">Total contrat : </t>
  </si>
  <si>
    <t>- par mois, soit ______ chèques à l'ordre de 'EA la Noue du Bois' du montant de chaque mois et non le total divisé par le nombre de chèques</t>
  </si>
  <si>
    <t>Mai</t>
  </si>
  <si>
    <t>Avril</t>
  </si>
  <si>
    <t>Mars</t>
  </si>
  <si>
    <t>Février</t>
  </si>
  <si>
    <t>Janvier</t>
  </si>
  <si>
    <r>
      <rPr>
        <sz val="14"/>
        <color theme="1"/>
        <rFont val="Arial"/>
        <family val="2"/>
      </rPr>
      <t>Contrat : LEGUMES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Janvier - Mai 2024</t>
    </r>
  </si>
  <si>
    <t xml:space="preserve">Livraison : </t>
  </si>
  <si>
    <t>Fête du Printemps</t>
  </si>
  <si>
    <t>Férié</t>
  </si>
  <si>
    <t>Pas de distribution</t>
  </si>
  <si>
    <t>- en 1 fois, soit ______ en espèces, par chèque à l'ordre de 'EA la Noue du Bois' ou par virement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</si>
</sst>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0C]_-;\-* #,##0.00\ [$€-40C]_-;_-* &quot;-&quot;??\ [$€-40C]_-;_-@_-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theme="1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quotePrefix="1" applyFont="1" applyProtection="1"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45" wrapText="1"/>
    </xf>
    <xf numFmtId="0" fontId="3" fillId="0" borderId="11" xfId="0" applyFont="1" applyBorder="1" applyAlignment="1">
      <alignment horizontal="center" textRotation="45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17" xfId="1" applyNumberFormat="1" applyFont="1" applyBorder="1" applyAlignment="1" applyProtection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3" fontId="7" fillId="0" borderId="9" xfId="1" applyFont="1" applyBorder="1" applyAlignment="1" applyProtection="1">
      <alignment horizontal="center"/>
    </xf>
    <xf numFmtId="43" fontId="7" fillId="0" borderId="22" xfId="1" applyFont="1" applyBorder="1" applyAlignment="1" applyProtection="1">
      <alignment horizontal="center"/>
    </xf>
    <xf numFmtId="43" fontId="7" fillId="0" borderId="21" xfId="1" applyFont="1" applyBorder="1" applyAlignment="1" applyProtection="1">
      <alignment horizontal="center"/>
    </xf>
    <xf numFmtId="43" fontId="7" fillId="4" borderId="9" xfId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horizontal="center" vertical="center" textRotation="90"/>
    </xf>
    <xf numFmtId="0" fontId="2" fillId="4" borderId="25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27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3" fontId="7" fillId="0" borderId="11" xfId="1" applyFont="1" applyBorder="1" applyAlignment="1" applyProtection="1">
      <alignment horizontal="center"/>
    </xf>
    <xf numFmtId="43" fontId="7" fillId="0" borderId="19" xfId="1" applyFont="1" applyBorder="1" applyAlignment="1" applyProtection="1">
      <alignment horizontal="center"/>
    </xf>
    <xf numFmtId="43" fontId="7" fillId="0" borderId="15" xfId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25400</xdr:colOff>
      <xdr:row>4</xdr:row>
      <xdr:rowOff>101600</xdr:rowOff>
    </xdr:from>
    <xdr:to>
      <xdr:col>32</xdr:col>
      <xdr:colOff>24796</xdr:colOff>
      <xdr:row>10</xdr:row>
      <xdr:rowOff>172358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01695F0-0C50-F24C-9A6B-16299F9C71A3}"/>
            </a:ext>
          </a:extLst>
        </xdr:cNvPr>
        <xdr:cNvSpPr/>
      </xdr:nvSpPr>
      <xdr:spPr>
        <a:xfrm>
          <a:off x="723900" y="827314"/>
          <a:ext cx="2602896" cy="115933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 anchorCtr="0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Entreprise adaptée "La Noue du Bois"</a:t>
          </a:r>
          <a:endParaRPr lang="en-GB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Domaine des Noues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45570 Dampierre-en-Burly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02.38.35.20.09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entreprise.adaptee@pep45.asso.fr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67</xdr:col>
      <xdr:colOff>3627</xdr:colOff>
      <xdr:row>4</xdr:row>
      <xdr:rowOff>105834</xdr:rowOff>
    </xdr:from>
    <xdr:to>
      <xdr:col>89</xdr:col>
      <xdr:colOff>12095</xdr:colOff>
      <xdr:row>11</xdr:row>
      <xdr:rowOff>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E2884CA6-6889-FD49-BB80-CA71F1A80669}"/>
            </a:ext>
          </a:extLst>
        </xdr:cNvPr>
        <xdr:cNvSpPr/>
      </xdr:nvSpPr>
      <xdr:spPr>
        <a:xfrm>
          <a:off x="7433127" y="831548"/>
          <a:ext cx="2602897" cy="116416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r>
            <a:rPr lang="en-GB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</a:t>
          </a:r>
          <a:r>
            <a:rPr lang="en-GB" sz="105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-TRICE</a:t>
          </a:r>
        </a:p>
      </xdr:txBody>
    </xdr:sp>
    <xdr:clientData/>
  </xdr:twoCellAnchor>
  <xdr:twoCellAnchor editAs="absolute">
    <xdr:from>
      <xdr:col>10</xdr:col>
      <xdr:colOff>94948</xdr:colOff>
      <xdr:row>34</xdr:row>
      <xdr:rowOff>78619</xdr:rowOff>
    </xdr:from>
    <xdr:to>
      <xdr:col>31</xdr:col>
      <xdr:colOff>12701</xdr:colOff>
      <xdr:row>37</xdr:row>
      <xdr:rowOff>136071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F07337C2-3F26-F044-941E-69E9AD5D73A2}"/>
            </a:ext>
          </a:extLst>
        </xdr:cNvPr>
        <xdr:cNvSpPr/>
      </xdr:nvSpPr>
      <xdr:spPr>
        <a:xfrm>
          <a:off x="1092805" y="6247190"/>
          <a:ext cx="2103967" cy="60173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68</xdr:col>
      <xdr:colOff>14189</xdr:colOff>
      <xdr:row>34</xdr:row>
      <xdr:rowOff>78619</xdr:rowOff>
    </xdr:from>
    <xdr:to>
      <xdr:col>85</xdr:col>
      <xdr:colOff>113371</xdr:colOff>
      <xdr:row>37</xdr:row>
      <xdr:rowOff>136072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3A7D96D-31B1-8D41-ADC0-6CCEADB14BF8}"/>
            </a:ext>
          </a:extLst>
        </xdr:cNvPr>
        <xdr:cNvSpPr/>
      </xdr:nvSpPr>
      <xdr:spPr>
        <a:xfrm>
          <a:off x="7561618" y="6247190"/>
          <a:ext cx="2103967" cy="60173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63500</xdr:colOff>
      <xdr:row>0</xdr:row>
      <xdr:rowOff>56242</xdr:rowOff>
    </xdr:from>
    <xdr:to>
      <xdr:col>6</xdr:col>
      <xdr:colOff>80433</xdr:colOff>
      <xdr:row>3</xdr:row>
      <xdr:rowOff>149375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781FE6F-8A9B-7946-B855-27946E466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6242"/>
          <a:ext cx="615647" cy="637419"/>
        </a:xfrm>
        <a:prstGeom prst="rect">
          <a:avLst/>
        </a:prstGeom>
      </xdr:spPr>
    </xdr:pic>
    <xdr:clientData/>
  </xdr:twoCellAnchor>
  <xdr:twoCellAnchor editAs="absolute">
    <xdr:from>
      <xdr:col>2</xdr:col>
      <xdr:colOff>36286</xdr:colOff>
      <xdr:row>5</xdr:row>
      <xdr:rowOff>72571</xdr:rowOff>
    </xdr:from>
    <xdr:to>
      <xdr:col>8</xdr:col>
      <xdr:colOff>3439</xdr:colOff>
      <xdr:row>8</xdr:row>
      <xdr:rowOff>125570</xdr:rowOff>
    </xdr:to>
    <xdr:pic>
      <xdr:nvPicPr>
        <xdr:cNvPr id="7" name="Image 4">
          <a:extLst>
            <a:ext uri="{FF2B5EF4-FFF2-40B4-BE49-F238E27FC236}">
              <a16:creationId xmlns:a16="http://schemas.microsoft.com/office/drawing/2014/main" id="{9E32A926-7A6C-814A-A792-4A581B96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93710">
          <a:off x="235857" y="979714"/>
          <a:ext cx="565868" cy="59728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91</xdr:col>
      <xdr:colOff>90712</xdr:colOff>
      <xdr:row>0</xdr:row>
      <xdr:rowOff>72571</xdr:rowOff>
    </xdr:from>
    <xdr:to>
      <xdr:col>97</xdr:col>
      <xdr:colOff>49891</xdr:colOff>
      <xdr:row>3</xdr:row>
      <xdr:rowOff>175985</xdr:rowOff>
    </xdr:to>
    <xdr:pic>
      <xdr:nvPicPr>
        <xdr:cNvPr id="8" name="Image 13">
          <a:extLst>
            <a:ext uri="{FF2B5EF4-FFF2-40B4-BE49-F238E27FC236}">
              <a16:creationId xmlns:a16="http://schemas.microsoft.com/office/drawing/2014/main" id="{A3BD8ACA-B1AC-0A42-960C-8F3F9F278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498" y="72571"/>
          <a:ext cx="666750" cy="647700"/>
        </a:xfrm>
        <a:prstGeom prst="rect">
          <a:avLst/>
        </a:prstGeom>
      </xdr:spPr>
    </xdr:pic>
    <xdr:clientData/>
  </xdr:twoCellAnchor>
  <xdr:twoCellAnchor editAs="absolute">
    <xdr:from>
      <xdr:col>83</xdr:col>
      <xdr:colOff>27214</xdr:colOff>
      <xdr:row>0</xdr:row>
      <xdr:rowOff>63500</xdr:rowOff>
    </xdr:from>
    <xdr:to>
      <xdr:col>89</xdr:col>
      <xdr:colOff>98578</xdr:colOff>
      <xdr:row>3</xdr:row>
      <xdr:rowOff>23101</xdr:rowOff>
    </xdr:to>
    <xdr:pic>
      <xdr:nvPicPr>
        <xdr:cNvPr id="9" name="Image 14">
          <a:extLst>
            <a:ext uri="{FF2B5EF4-FFF2-40B4-BE49-F238E27FC236}">
              <a16:creationId xmlns:a16="http://schemas.microsoft.com/office/drawing/2014/main" id="{0B3A683F-3A5E-494E-829C-2827117BF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3571" y="63500"/>
          <a:ext cx="778936" cy="503887"/>
        </a:xfrm>
        <a:prstGeom prst="rect">
          <a:avLst/>
        </a:prstGeom>
      </xdr:spPr>
    </xdr:pic>
    <xdr:clientData/>
  </xdr:twoCellAnchor>
  <xdr:twoCellAnchor editAs="absolute">
    <xdr:from>
      <xdr:col>28</xdr:col>
      <xdr:colOff>45358</xdr:colOff>
      <xdr:row>29</xdr:row>
      <xdr:rowOff>90713</xdr:rowOff>
    </xdr:from>
    <xdr:to>
      <xdr:col>73</xdr:col>
      <xdr:colOff>18144</xdr:colOff>
      <xdr:row>34</xdr:row>
      <xdr:rowOff>9072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DD9A4701-CE76-AC4E-AB4A-52070F1A04D3}"/>
            </a:ext>
          </a:extLst>
        </xdr:cNvPr>
        <xdr:cNvSpPr/>
      </xdr:nvSpPr>
      <xdr:spPr>
        <a:xfrm>
          <a:off x="2875644" y="5352142"/>
          <a:ext cx="5279571" cy="82550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bIns="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 d'identité bancaire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 : FR76 1480 6000 4570 0049 7346 892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Code BIC : AGRIFRPP848</a:t>
          </a:r>
        </a:p>
        <a:p>
          <a:pPr algn="ctr"/>
          <a:endParaRPr lang="en-GB" sz="6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</a:t>
          </a:r>
          <a:r>
            <a:rPr lang="en-GB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la période du contrat!</a:t>
          </a:r>
        </a:p>
      </xdr:txBody>
    </xdr:sp>
    <xdr:clientData/>
  </xdr:twoCellAnchor>
  <xdr:twoCellAnchor editAs="absolute">
    <xdr:from>
      <xdr:col>29</xdr:col>
      <xdr:colOff>99786</xdr:colOff>
      <xdr:row>32</xdr:row>
      <xdr:rowOff>9071</xdr:rowOff>
    </xdr:from>
    <xdr:to>
      <xdr:col>32</xdr:col>
      <xdr:colOff>110328</xdr:colOff>
      <xdr:row>33</xdr:row>
      <xdr:rowOff>153446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A995D3-D158-B346-8B01-5AEB3C093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5814785"/>
          <a:ext cx="364328" cy="325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344F-E83B-FA46-B11B-B18CF02BE713}">
  <sheetPr>
    <pageSetUpPr fitToPage="1"/>
  </sheetPr>
  <dimension ref="A1:CT61"/>
  <sheetViews>
    <sheetView tabSelected="1" view="pageBreakPreview" topLeftCell="A2" zoomScale="140" zoomScaleNormal="100" zoomScaleSheetLayoutView="140" zoomScalePageLayoutView="170" workbookViewId="0">
      <selection activeCell="AC29" sqref="AC29"/>
    </sheetView>
  </sheetViews>
  <sheetFormatPr baseColWidth="10" defaultColWidth="10.6640625" defaultRowHeight="13" x14ac:dyDescent="0.15"/>
  <cols>
    <col min="1" max="26" width="1.33203125" style="1" customWidth="1"/>
    <col min="27" max="98" width="1.5" style="1" customWidth="1"/>
    <col min="99" max="111" width="1.33203125" style="1" customWidth="1"/>
    <col min="112" max="16384" width="10.6640625" style="1"/>
  </cols>
  <sheetData>
    <row r="1" spans="1:98" ht="14" customHeight="1" x14ac:dyDescent="0.15">
      <c r="A1" s="68"/>
      <c r="B1" s="69"/>
      <c r="C1" s="69"/>
      <c r="D1" s="69"/>
      <c r="E1" s="69"/>
      <c r="F1" s="69"/>
      <c r="G1" s="69"/>
      <c r="H1" s="62" t="s">
        <v>0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73" t="s">
        <v>19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7"/>
      <c r="CD1" s="76" t="s">
        <v>8</v>
      </c>
      <c r="CE1" s="77"/>
      <c r="CF1" s="77"/>
      <c r="CG1" s="77"/>
      <c r="CH1" s="77"/>
      <c r="CI1" s="77"/>
      <c r="CJ1" s="77"/>
      <c r="CK1" s="77"/>
      <c r="CL1" s="77"/>
      <c r="CM1" s="77"/>
      <c r="CN1" s="56"/>
      <c r="CO1" s="56"/>
      <c r="CP1" s="56"/>
      <c r="CQ1" s="56"/>
      <c r="CR1" s="56"/>
      <c r="CS1" s="56"/>
      <c r="CT1" s="57"/>
    </row>
    <row r="2" spans="1:98" ht="14" customHeight="1" x14ac:dyDescent="0.15">
      <c r="A2" s="70"/>
      <c r="B2" s="29"/>
      <c r="C2" s="29"/>
      <c r="D2" s="29"/>
      <c r="E2" s="29"/>
      <c r="F2" s="29"/>
      <c r="G2" s="29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74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9"/>
      <c r="CD2" s="78"/>
      <c r="CE2" s="79"/>
      <c r="CF2" s="79"/>
      <c r="CG2" s="79"/>
      <c r="CH2" s="79"/>
      <c r="CI2" s="79"/>
      <c r="CJ2" s="79"/>
      <c r="CK2" s="79"/>
      <c r="CL2" s="79"/>
      <c r="CM2" s="79"/>
      <c r="CN2" s="58"/>
      <c r="CO2" s="58"/>
      <c r="CP2" s="58"/>
      <c r="CQ2" s="58"/>
      <c r="CR2" s="58"/>
      <c r="CS2" s="58"/>
      <c r="CT2" s="59"/>
    </row>
    <row r="3" spans="1:98" ht="14" customHeight="1" x14ac:dyDescent="0.15">
      <c r="A3" s="70"/>
      <c r="B3" s="29"/>
      <c r="C3" s="29"/>
      <c r="D3" s="29"/>
      <c r="E3" s="29"/>
      <c r="F3" s="29"/>
      <c r="G3" s="2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74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9"/>
      <c r="CD3" s="78"/>
      <c r="CE3" s="79"/>
      <c r="CF3" s="79"/>
      <c r="CG3" s="79"/>
      <c r="CH3" s="79"/>
      <c r="CI3" s="79"/>
      <c r="CJ3" s="79"/>
      <c r="CK3" s="79"/>
      <c r="CL3" s="79"/>
      <c r="CM3" s="79"/>
      <c r="CN3" s="58"/>
      <c r="CO3" s="58"/>
      <c r="CP3" s="58"/>
      <c r="CQ3" s="58"/>
      <c r="CR3" s="58"/>
      <c r="CS3" s="58"/>
      <c r="CT3" s="59"/>
    </row>
    <row r="4" spans="1:98" ht="14" customHeight="1" x14ac:dyDescent="0.15">
      <c r="A4" s="71"/>
      <c r="B4" s="72"/>
      <c r="C4" s="72"/>
      <c r="D4" s="72"/>
      <c r="E4" s="72"/>
      <c r="F4" s="72"/>
      <c r="G4" s="72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75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1"/>
      <c r="CD4" s="80"/>
      <c r="CE4" s="81"/>
      <c r="CF4" s="81"/>
      <c r="CG4" s="81"/>
      <c r="CH4" s="81"/>
      <c r="CI4" s="81"/>
      <c r="CJ4" s="81"/>
      <c r="CK4" s="81"/>
      <c r="CL4" s="81"/>
      <c r="CM4" s="81"/>
      <c r="CN4" s="60"/>
      <c r="CO4" s="60"/>
      <c r="CP4" s="60"/>
      <c r="CQ4" s="60"/>
      <c r="CR4" s="60"/>
      <c r="CS4" s="60"/>
      <c r="CT4" s="61"/>
    </row>
    <row r="5" spans="1:98" ht="14" customHeight="1" x14ac:dyDescent="0.15"/>
    <row r="6" spans="1:98" ht="14" customHeight="1" x14ac:dyDescent="0.15"/>
    <row r="7" spans="1:98" ht="14" customHeight="1" x14ac:dyDescent="0.15"/>
    <row r="8" spans="1:98" ht="14" customHeight="1" x14ac:dyDescent="0.15">
      <c r="AJ8" s="2"/>
      <c r="AK8" s="2"/>
      <c r="AL8" s="2"/>
      <c r="AY8" s="2"/>
      <c r="AZ8" s="2"/>
      <c r="BA8" s="2"/>
      <c r="BP8" s="87" t="s">
        <v>5</v>
      </c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</row>
    <row r="9" spans="1:98" ht="14" customHeight="1" x14ac:dyDescent="0.15">
      <c r="AJ9" s="2"/>
      <c r="AK9" s="2"/>
      <c r="AL9" s="2"/>
      <c r="AY9" s="2"/>
      <c r="AZ9" s="2"/>
      <c r="BA9" s="2"/>
      <c r="BP9" s="87" t="s">
        <v>6</v>
      </c>
      <c r="BQ9" s="87"/>
      <c r="BR9" s="87"/>
      <c r="BS9" s="87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</row>
    <row r="10" spans="1:98" ht="14" customHeight="1" x14ac:dyDescent="0.15">
      <c r="AJ10" s="2"/>
      <c r="AK10" s="2"/>
      <c r="AL10" s="2"/>
      <c r="AY10" s="2"/>
      <c r="AZ10" s="2"/>
      <c r="BA10" s="2"/>
      <c r="BP10" s="87" t="s">
        <v>7</v>
      </c>
      <c r="BQ10" s="87"/>
      <c r="BR10" s="87"/>
      <c r="BS10" s="87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</row>
    <row r="11" spans="1:98" ht="14" customHeight="1" x14ac:dyDescent="0.15"/>
    <row r="12" spans="1:98" ht="14" customHeight="1" x14ac:dyDescent="0.15"/>
    <row r="13" spans="1:98" ht="14" customHeight="1" x14ac:dyDescent="0.15">
      <c r="K13" s="9" t="s">
        <v>18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9" t="s">
        <v>17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  <c r="AU13" s="9" t="s">
        <v>16</v>
      </c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1"/>
      <c r="BK13" s="9" t="s">
        <v>15</v>
      </c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1"/>
      <c r="CA13" s="9" t="s">
        <v>14</v>
      </c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</row>
    <row r="14" spans="1:98" ht="14" customHeight="1" x14ac:dyDescent="0.15">
      <c r="K14" s="31">
        <v>4</v>
      </c>
      <c r="L14" s="32"/>
      <c r="M14" s="32"/>
      <c r="N14" s="32"/>
      <c r="O14" s="29">
        <v>11</v>
      </c>
      <c r="P14" s="29"/>
      <c r="Q14" s="29"/>
      <c r="R14" s="29"/>
      <c r="S14" s="29">
        <v>18</v>
      </c>
      <c r="T14" s="29"/>
      <c r="U14" s="29"/>
      <c r="V14" s="29"/>
      <c r="W14" s="29">
        <v>25</v>
      </c>
      <c r="X14" s="29"/>
      <c r="Y14" s="29"/>
      <c r="Z14" s="30"/>
      <c r="AA14" s="31">
        <v>1</v>
      </c>
      <c r="AB14" s="32"/>
      <c r="AC14" s="32"/>
      <c r="AD14" s="32"/>
      <c r="AE14" s="32">
        <v>8</v>
      </c>
      <c r="AF14" s="32"/>
      <c r="AG14" s="32"/>
      <c r="AH14" s="32"/>
      <c r="AI14" s="32">
        <v>15</v>
      </c>
      <c r="AJ14" s="32"/>
      <c r="AK14" s="32"/>
      <c r="AL14" s="32"/>
      <c r="AM14" s="32">
        <v>22</v>
      </c>
      <c r="AN14" s="32"/>
      <c r="AO14" s="32"/>
      <c r="AP14" s="32"/>
      <c r="AQ14" s="32">
        <v>29</v>
      </c>
      <c r="AR14" s="32"/>
      <c r="AS14" s="32"/>
      <c r="AT14" s="91"/>
      <c r="AU14" s="31">
        <v>7</v>
      </c>
      <c r="AV14" s="32"/>
      <c r="AW14" s="32"/>
      <c r="AX14" s="32"/>
      <c r="AY14" s="32">
        <v>14</v>
      </c>
      <c r="AZ14" s="32"/>
      <c r="BA14" s="32"/>
      <c r="BB14" s="32"/>
      <c r="BC14" s="32">
        <v>21</v>
      </c>
      <c r="BD14" s="32"/>
      <c r="BE14" s="32"/>
      <c r="BF14" s="32"/>
      <c r="BG14" s="32">
        <v>28</v>
      </c>
      <c r="BH14" s="32"/>
      <c r="BI14" s="32"/>
      <c r="BJ14" s="91"/>
      <c r="BK14" s="31">
        <v>4</v>
      </c>
      <c r="BL14" s="32"/>
      <c r="BM14" s="32"/>
      <c r="BN14" s="32"/>
      <c r="BO14" s="32">
        <v>11</v>
      </c>
      <c r="BP14" s="32"/>
      <c r="BQ14" s="32"/>
      <c r="BR14" s="32"/>
      <c r="BS14" s="32">
        <v>18</v>
      </c>
      <c r="BT14" s="32"/>
      <c r="BU14" s="32"/>
      <c r="BV14" s="32"/>
      <c r="BW14" s="32">
        <v>25</v>
      </c>
      <c r="BX14" s="32"/>
      <c r="BY14" s="32"/>
      <c r="BZ14" s="92"/>
      <c r="CA14" s="90">
        <v>2</v>
      </c>
      <c r="CB14" s="32"/>
      <c r="CC14" s="32"/>
      <c r="CD14" s="91"/>
      <c r="CE14" s="88">
        <v>9</v>
      </c>
      <c r="CF14" s="89"/>
      <c r="CG14" s="89"/>
      <c r="CH14" s="89"/>
      <c r="CI14" s="32">
        <v>16</v>
      </c>
      <c r="CJ14" s="32"/>
      <c r="CK14" s="32"/>
      <c r="CL14" s="32"/>
      <c r="CM14" s="32">
        <v>23</v>
      </c>
      <c r="CN14" s="32"/>
      <c r="CO14" s="32"/>
      <c r="CP14" s="32"/>
      <c r="CQ14" s="32">
        <v>30</v>
      </c>
      <c r="CR14" s="32"/>
      <c r="CS14" s="32"/>
      <c r="CT14" s="91"/>
    </row>
    <row r="15" spans="1:98" ht="14" customHeight="1" x14ac:dyDescent="0.15">
      <c r="K15" s="21"/>
      <c r="L15" s="22"/>
      <c r="M15" s="22"/>
      <c r="N15" s="22"/>
      <c r="O15" s="23"/>
      <c r="P15" s="23"/>
      <c r="Q15" s="23"/>
      <c r="R15" s="23"/>
      <c r="S15" s="23"/>
      <c r="T15" s="23"/>
      <c r="U15" s="23"/>
      <c r="V15" s="23"/>
      <c r="W15" s="24"/>
      <c r="X15" s="24"/>
      <c r="Y15" s="24"/>
      <c r="Z15" s="25"/>
      <c r="AA15" s="94"/>
      <c r="AB15" s="24"/>
      <c r="AC15" s="24"/>
      <c r="AD15" s="24"/>
      <c r="AE15" s="24"/>
      <c r="AF15" s="24"/>
      <c r="AG15" s="24"/>
      <c r="AH15" s="24"/>
      <c r="AI15" s="32"/>
      <c r="AJ15" s="32"/>
      <c r="AK15" s="32"/>
      <c r="AL15" s="32"/>
      <c r="AM15" s="93"/>
      <c r="AN15" s="93"/>
      <c r="AO15" s="93"/>
      <c r="AP15" s="93"/>
      <c r="AQ15" s="32"/>
      <c r="AR15" s="32"/>
      <c r="AS15" s="32"/>
      <c r="AT15" s="91"/>
      <c r="AU15" s="21"/>
      <c r="AV15" s="22"/>
      <c r="AW15" s="22"/>
      <c r="AX15" s="22"/>
      <c r="AY15" s="23"/>
      <c r="AZ15" s="23"/>
      <c r="BA15" s="23"/>
      <c r="BB15" s="23"/>
      <c r="BC15" s="95" t="s">
        <v>21</v>
      </c>
      <c r="BD15" s="95"/>
      <c r="BE15" s="95"/>
      <c r="BF15" s="95"/>
      <c r="BG15" s="24"/>
      <c r="BH15" s="24"/>
      <c r="BI15" s="24"/>
      <c r="BJ15" s="25"/>
      <c r="BK15" s="21"/>
      <c r="BL15" s="22"/>
      <c r="BM15" s="22"/>
      <c r="BN15" s="22"/>
      <c r="BO15" s="23"/>
      <c r="BP15" s="23"/>
      <c r="BQ15" s="23"/>
      <c r="BR15" s="23"/>
      <c r="BS15" s="23"/>
      <c r="BT15" s="23"/>
      <c r="BU15" s="23"/>
      <c r="BV15" s="23"/>
      <c r="BW15" s="24"/>
      <c r="BX15" s="24"/>
      <c r="BY15" s="24"/>
      <c r="BZ15" s="25"/>
      <c r="CA15" s="94"/>
      <c r="CB15" s="24"/>
      <c r="CC15" s="24"/>
      <c r="CD15" s="24"/>
      <c r="CE15" s="82" t="s">
        <v>22</v>
      </c>
      <c r="CF15" s="82"/>
      <c r="CG15" s="82"/>
      <c r="CH15" s="82"/>
      <c r="CI15" s="32"/>
      <c r="CJ15" s="32"/>
      <c r="CK15" s="32"/>
      <c r="CL15" s="32"/>
      <c r="CM15" s="93"/>
      <c r="CN15" s="93"/>
      <c r="CO15" s="93"/>
      <c r="CP15" s="93"/>
      <c r="CQ15" s="32"/>
      <c r="CR15" s="32"/>
      <c r="CS15" s="32"/>
      <c r="CT15" s="91"/>
    </row>
    <row r="16" spans="1:98" ht="14" customHeight="1" x14ac:dyDescent="0.15">
      <c r="K16" s="21"/>
      <c r="L16" s="22"/>
      <c r="M16" s="22"/>
      <c r="N16" s="22"/>
      <c r="O16" s="23"/>
      <c r="P16" s="23"/>
      <c r="Q16" s="23"/>
      <c r="R16" s="23"/>
      <c r="S16" s="23"/>
      <c r="T16" s="23"/>
      <c r="U16" s="23"/>
      <c r="V16" s="23"/>
      <c r="W16" s="24"/>
      <c r="X16" s="24"/>
      <c r="Y16" s="24"/>
      <c r="Z16" s="25"/>
      <c r="AA16" s="94"/>
      <c r="AB16" s="24"/>
      <c r="AC16" s="24"/>
      <c r="AD16" s="24"/>
      <c r="AE16" s="24"/>
      <c r="AF16" s="24"/>
      <c r="AG16" s="24"/>
      <c r="AH16" s="24"/>
      <c r="AI16" s="32"/>
      <c r="AJ16" s="32"/>
      <c r="AK16" s="32"/>
      <c r="AL16" s="32"/>
      <c r="AM16" s="93"/>
      <c r="AN16" s="93"/>
      <c r="AO16" s="93"/>
      <c r="AP16" s="93"/>
      <c r="AQ16" s="32"/>
      <c r="AR16" s="32"/>
      <c r="AS16" s="32"/>
      <c r="AT16" s="91"/>
      <c r="AU16" s="21"/>
      <c r="AV16" s="22"/>
      <c r="AW16" s="22"/>
      <c r="AX16" s="22"/>
      <c r="AY16" s="23"/>
      <c r="AZ16" s="23"/>
      <c r="BA16" s="23"/>
      <c r="BB16" s="23"/>
      <c r="BC16" s="95"/>
      <c r="BD16" s="95"/>
      <c r="BE16" s="95"/>
      <c r="BF16" s="95"/>
      <c r="BG16" s="24"/>
      <c r="BH16" s="24"/>
      <c r="BI16" s="24"/>
      <c r="BJ16" s="25"/>
      <c r="BK16" s="21"/>
      <c r="BL16" s="22"/>
      <c r="BM16" s="22"/>
      <c r="BN16" s="22"/>
      <c r="BO16" s="23"/>
      <c r="BP16" s="23"/>
      <c r="BQ16" s="23"/>
      <c r="BR16" s="23"/>
      <c r="BS16" s="23"/>
      <c r="BT16" s="23"/>
      <c r="BU16" s="23"/>
      <c r="BV16" s="23"/>
      <c r="BW16" s="24"/>
      <c r="BX16" s="24"/>
      <c r="BY16" s="24"/>
      <c r="BZ16" s="25"/>
      <c r="CA16" s="94"/>
      <c r="CB16" s="24"/>
      <c r="CC16" s="24"/>
      <c r="CD16" s="24"/>
      <c r="CE16" s="82"/>
      <c r="CF16" s="82"/>
      <c r="CG16" s="82"/>
      <c r="CH16" s="82"/>
      <c r="CI16" s="32"/>
      <c r="CJ16" s="32"/>
      <c r="CK16" s="32"/>
      <c r="CL16" s="32"/>
      <c r="CM16" s="93"/>
      <c r="CN16" s="93"/>
      <c r="CO16" s="93"/>
      <c r="CP16" s="93"/>
      <c r="CQ16" s="32"/>
      <c r="CR16" s="32"/>
      <c r="CS16" s="32"/>
      <c r="CT16" s="91"/>
    </row>
    <row r="17" spans="1:98" ht="14" customHeight="1" x14ac:dyDescent="0.15">
      <c r="A17" s="33" t="s">
        <v>9</v>
      </c>
      <c r="B17" s="34"/>
      <c r="C17" s="34"/>
      <c r="D17" s="34"/>
      <c r="E17" s="34"/>
      <c r="F17" s="34"/>
      <c r="G17" s="34"/>
      <c r="H17" s="34"/>
      <c r="I17" s="34"/>
      <c r="J17" s="35"/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100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100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100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8"/>
      <c r="CA17" s="100"/>
      <c r="CB17" s="27"/>
      <c r="CC17" s="27"/>
      <c r="CD17" s="27"/>
      <c r="CE17" s="101" t="s">
        <v>23</v>
      </c>
      <c r="CF17" s="102"/>
      <c r="CG17" s="102"/>
      <c r="CH17" s="103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8"/>
    </row>
    <row r="18" spans="1:98" ht="14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8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  <c r="AA18" s="100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100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100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100"/>
      <c r="CB18" s="27"/>
      <c r="CC18" s="27"/>
      <c r="CD18" s="27"/>
      <c r="CE18" s="104"/>
      <c r="CF18" s="105"/>
      <c r="CG18" s="105"/>
      <c r="CH18" s="106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8"/>
    </row>
    <row r="19" spans="1:98" ht="14" customHeight="1" x14ac:dyDescent="0.15">
      <c r="A19" s="39">
        <v>7</v>
      </c>
      <c r="B19" s="40"/>
      <c r="C19" s="40"/>
      <c r="D19" s="40"/>
      <c r="E19" s="40"/>
      <c r="F19" s="40"/>
      <c r="G19" s="40"/>
      <c r="H19" s="40"/>
      <c r="I19" s="40"/>
      <c r="J19" s="41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100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100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100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  <c r="CA19" s="100"/>
      <c r="CB19" s="27"/>
      <c r="CC19" s="27"/>
      <c r="CD19" s="27"/>
      <c r="CE19" s="104"/>
      <c r="CF19" s="105"/>
      <c r="CG19" s="105"/>
      <c r="CH19" s="106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8"/>
    </row>
    <row r="20" spans="1:98" ht="14" customHeight="1" x14ac:dyDescent="0.15">
      <c r="A20" s="12" t="s">
        <v>10</v>
      </c>
      <c r="B20" s="13"/>
      <c r="C20" s="13"/>
      <c r="D20" s="13"/>
      <c r="E20" s="13"/>
      <c r="F20" s="13"/>
      <c r="G20" s="13"/>
      <c r="H20" s="13"/>
      <c r="I20" s="13"/>
      <c r="J20" s="14"/>
      <c r="K20" s="2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100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100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100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8"/>
      <c r="CA20" s="100"/>
      <c r="CB20" s="27"/>
      <c r="CC20" s="27"/>
      <c r="CD20" s="27"/>
      <c r="CE20" s="104"/>
      <c r="CF20" s="105"/>
      <c r="CG20" s="105"/>
      <c r="CH20" s="106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8"/>
    </row>
    <row r="21" spans="1:98" ht="14" customHeight="1" x14ac:dyDescent="0.15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100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100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100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8"/>
      <c r="CA21" s="100"/>
      <c r="CB21" s="27"/>
      <c r="CC21" s="27"/>
      <c r="CD21" s="27"/>
      <c r="CE21" s="104"/>
      <c r="CF21" s="105"/>
      <c r="CG21" s="105"/>
      <c r="CH21" s="106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8"/>
    </row>
    <row r="22" spans="1:98" ht="14" customHeight="1" x14ac:dyDescent="0.15">
      <c r="A22" s="18">
        <v>11.5</v>
      </c>
      <c r="B22" s="19"/>
      <c r="C22" s="19"/>
      <c r="D22" s="19"/>
      <c r="E22" s="19"/>
      <c r="F22" s="19"/>
      <c r="G22" s="19"/>
      <c r="H22" s="19"/>
      <c r="I22" s="19"/>
      <c r="J22" s="20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  <c r="AA22" s="100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100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100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8"/>
      <c r="CA22" s="100"/>
      <c r="CB22" s="27"/>
      <c r="CC22" s="27"/>
      <c r="CD22" s="27"/>
      <c r="CE22" s="107"/>
      <c r="CF22" s="108"/>
      <c r="CG22" s="108"/>
      <c r="CH22" s="109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8"/>
    </row>
    <row r="23" spans="1:98" ht="14" customHeight="1" x14ac:dyDescent="0.15">
      <c r="A23" s="110" t="s">
        <v>20</v>
      </c>
      <c r="B23" s="111"/>
      <c r="C23" s="111"/>
      <c r="D23" s="111"/>
      <c r="E23" s="111"/>
      <c r="F23" s="111"/>
      <c r="G23" s="111"/>
      <c r="H23" s="111"/>
      <c r="I23" s="111"/>
      <c r="J23" s="112"/>
      <c r="K23" s="121">
        <f>$A$19*K17+$A$22*K20</f>
        <v>0</v>
      </c>
      <c r="L23" s="96"/>
      <c r="M23" s="96"/>
      <c r="N23" s="96"/>
      <c r="O23" s="96">
        <f>$A$19*O17+$A$22*O20</f>
        <v>0</v>
      </c>
      <c r="P23" s="96"/>
      <c r="Q23" s="96"/>
      <c r="R23" s="96"/>
      <c r="S23" s="96">
        <f>$A$19*S17+$A$22*S20</f>
        <v>0</v>
      </c>
      <c r="T23" s="96"/>
      <c r="U23" s="96"/>
      <c r="V23" s="96"/>
      <c r="W23" s="119">
        <f>$A$19*W17+$A$22*W20</f>
        <v>0</v>
      </c>
      <c r="X23" s="119"/>
      <c r="Y23" s="119"/>
      <c r="Z23" s="120"/>
      <c r="AA23" s="98">
        <f>$A$19*AA17+$A$22*AA20</f>
        <v>0</v>
      </c>
      <c r="AB23" s="96"/>
      <c r="AC23" s="96"/>
      <c r="AD23" s="96"/>
      <c r="AE23" s="96">
        <f>$A$19*AE17+$A$22*AE20</f>
        <v>0</v>
      </c>
      <c r="AF23" s="96"/>
      <c r="AG23" s="96"/>
      <c r="AH23" s="96"/>
      <c r="AI23" s="96">
        <f>$A$19*AI17+$A$22*AI20</f>
        <v>0</v>
      </c>
      <c r="AJ23" s="96"/>
      <c r="AK23" s="96"/>
      <c r="AL23" s="96"/>
      <c r="AM23" s="96">
        <f>$A$19*AM17+$A$22*AM20</f>
        <v>0</v>
      </c>
      <c r="AN23" s="96"/>
      <c r="AO23" s="96"/>
      <c r="AP23" s="96"/>
      <c r="AQ23" s="119">
        <f>$A$19*AQ17+$A$22*AQ20</f>
        <v>0</v>
      </c>
      <c r="AR23" s="119"/>
      <c r="AS23" s="119"/>
      <c r="AT23" s="120"/>
      <c r="AU23" s="98">
        <f>$A$19*AU17+$A$22*AU20</f>
        <v>0</v>
      </c>
      <c r="AV23" s="96"/>
      <c r="AW23" s="96"/>
      <c r="AX23" s="96"/>
      <c r="AY23" s="96">
        <f>$A$19*AY17+$A$22*AY20</f>
        <v>0</v>
      </c>
      <c r="AZ23" s="96"/>
      <c r="BA23" s="96"/>
      <c r="BB23" s="96"/>
      <c r="BC23" s="96">
        <f>$A$19*BC17+$A$22*BC20</f>
        <v>0</v>
      </c>
      <c r="BD23" s="96"/>
      <c r="BE23" s="96"/>
      <c r="BF23" s="96"/>
      <c r="BG23" s="119">
        <f>$A$19*BG17+$A$22*BG20</f>
        <v>0</v>
      </c>
      <c r="BH23" s="119"/>
      <c r="BI23" s="119"/>
      <c r="BJ23" s="120"/>
      <c r="BK23" s="98">
        <f>$A$19*BK17+$A$22*BK20</f>
        <v>0</v>
      </c>
      <c r="BL23" s="96"/>
      <c r="BM23" s="96"/>
      <c r="BN23" s="96"/>
      <c r="BO23" s="96">
        <f>$A$19*BO17+$A$22*BO20</f>
        <v>0</v>
      </c>
      <c r="BP23" s="96"/>
      <c r="BQ23" s="96"/>
      <c r="BR23" s="96"/>
      <c r="BS23" s="96">
        <f>$A$19*BS17+$A$22*BS20</f>
        <v>0</v>
      </c>
      <c r="BT23" s="96"/>
      <c r="BU23" s="96"/>
      <c r="BV23" s="96"/>
      <c r="BW23" s="96">
        <f>$A$19*BW17+$A$22*BW20</f>
        <v>0</v>
      </c>
      <c r="BX23" s="96"/>
      <c r="BY23" s="96"/>
      <c r="BZ23" s="97"/>
      <c r="CA23" s="98">
        <f>$A$19*CA17+$A$22*CA20</f>
        <v>0</v>
      </c>
      <c r="CB23" s="96"/>
      <c r="CC23" s="96"/>
      <c r="CD23" s="96"/>
      <c r="CE23" s="99">
        <v>0</v>
      </c>
      <c r="CF23" s="99"/>
      <c r="CG23" s="99"/>
      <c r="CH23" s="99"/>
      <c r="CI23" s="96">
        <f>$A$19*CI17+$A$22*CI20</f>
        <v>0</v>
      </c>
      <c r="CJ23" s="96"/>
      <c r="CK23" s="96"/>
      <c r="CL23" s="96"/>
      <c r="CM23" s="96">
        <f>$A$19*CM17+$A$22*CM20</f>
        <v>0</v>
      </c>
      <c r="CN23" s="96"/>
      <c r="CO23" s="96"/>
      <c r="CP23" s="96"/>
      <c r="CQ23" s="96">
        <f>$A$19*CQ17+$A$22*CQ20</f>
        <v>0</v>
      </c>
      <c r="CR23" s="96"/>
      <c r="CS23" s="96"/>
      <c r="CT23" s="96"/>
    </row>
    <row r="24" spans="1:98" ht="14" customHeight="1" x14ac:dyDescent="0.15">
      <c r="A24" s="113" t="s">
        <v>11</v>
      </c>
      <c r="B24" s="114"/>
      <c r="C24" s="114"/>
      <c r="D24" s="114"/>
      <c r="E24" s="114"/>
      <c r="F24" s="114"/>
      <c r="G24" s="114"/>
      <c r="H24" s="114"/>
      <c r="I24" s="114"/>
      <c r="J24" s="115"/>
      <c r="K24" s="84"/>
      <c r="L24" s="43"/>
      <c r="M24" s="43"/>
      <c r="N24" s="43"/>
      <c r="O24" s="43">
        <f>IF(K23+O23+S23+W23=0,0,K23+O23+S23+W23)</f>
        <v>0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83"/>
      <c r="AB24" s="42"/>
      <c r="AC24" s="42"/>
      <c r="AD24" s="42"/>
      <c r="AE24" s="42">
        <f>IF(AA23+AE23+AI23+AM23+AQ23=0,0,AA23+AE23+AI23+AM23+AQ23)</f>
        <v>0</v>
      </c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84"/>
      <c r="AV24" s="43"/>
      <c r="AW24" s="43"/>
      <c r="AX24" s="43"/>
      <c r="AY24" s="45">
        <f>IF(AU23+AY23+BC23+BG23=0,0,AU23+AY23+BC23+BG23)</f>
        <v>0</v>
      </c>
      <c r="AZ24" s="45"/>
      <c r="BA24" s="45"/>
      <c r="BB24" s="45"/>
      <c r="BC24" s="45"/>
      <c r="BD24" s="45"/>
      <c r="BE24" s="45"/>
      <c r="BF24" s="45"/>
      <c r="BG24" s="43"/>
      <c r="BH24" s="43"/>
      <c r="BI24" s="43"/>
      <c r="BJ24" s="43"/>
      <c r="BK24" s="83"/>
      <c r="BL24" s="42"/>
      <c r="BM24" s="42"/>
      <c r="BN24" s="42"/>
      <c r="BO24" s="42">
        <f>IF(BK23+BO23+BS23+BW23=0,0,BK23+BO23+BS23+BW23)</f>
        <v>0</v>
      </c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6"/>
      <c r="CA24" s="42"/>
      <c r="CB24" s="42"/>
      <c r="CC24" s="42"/>
      <c r="CD24" s="42"/>
      <c r="CE24" s="43"/>
      <c r="CF24" s="43"/>
      <c r="CG24" s="43"/>
      <c r="CH24" s="43"/>
      <c r="CI24" s="42">
        <f>IF(CA23+CE23+CI23+CM23+CQ23=0,0,CA23+CE23+CI23+CM23+CQ23)</f>
        <v>0</v>
      </c>
      <c r="CJ24" s="42"/>
      <c r="CK24" s="42"/>
      <c r="CL24" s="42"/>
      <c r="CM24" s="42"/>
      <c r="CN24" s="42"/>
      <c r="CO24" s="42"/>
      <c r="CP24" s="42"/>
      <c r="CQ24" s="43"/>
      <c r="CR24" s="43"/>
      <c r="CS24" s="43"/>
      <c r="CT24" s="44"/>
    </row>
    <row r="25" spans="1:98" ht="14" customHeight="1" x14ac:dyDescent="0.15">
      <c r="A25" s="113" t="s">
        <v>12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6">
        <f>O24+AE24+AY24+BO24+CI24</f>
        <v>0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98" ht="14" customHeight="1" x14ac:dyDescent="0.15">
      <c r="E26" s="58" t="s">
        <v>4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</row>
    <row r="27" spans="1:98" ht="14" customHeight="1" x14ac:dyDescent="0.15">
      <c r="E27" s="1" t="s">
        <v>3</v>
      </c>
    </row>
    <row r="28" spans="1:98" ht="14" customHeight="1" x14ac:dyDescent="0.15">
      <c r="G28" s="8" t="s">
        <v>24</v>
      </c>
    </row>
    <row r="29" spans="1:98" ht="14" customHeight="1" x14ac:dyDescent="0.15">
      <c r="G29" s="8" t="s">
        <v>13</v>
      </c>
      <c r="BM29" s="5"/>
      <c r="BN29" s="5"/>
      <c r="BO29" s="5"/>
      <c r="BP29" s="5"/>
      <c r="BQ29" s="5"/>
    </row>
    <row r="30" spans="1:98" ht="14" customHeight="1" x14ac:dyDescent="0.15">
      <c r="G30" s="8"/>
      <c r="BM30" s="5"/>
      <c r="BN30" s="5"/>
      <c r="BO30" s="5"/>
      <c r="BP30" s="5"/>
      <c r="BQ30" s="5"/>
    </row>
    <row r="31" spans="1:98" ht="14" customHeight="1" x14ac:dyDescent="0.15">
      <c r="G31" s="8"/>
      <c r="BM31" s="5"/>
      <c r="BN31" s="5"/>
      <c r="BO31" s="5"/>
      <c r="BP31" s="5"/>
      <c r="BQ31" s="5"/>
    </row>
    <row r="32" spans="1:98" ht="14" customHeight="1" x14ac:dyDescent="0.15">
      <c r="G32" s="8"/>
      <c r="BM32" s="5"/>
      <c r="BN32" s="5"/>
      <c r="BO32" s="5"/>
      <c r="BP32" s="5"/>
      <c r="BQ32" s="5"/>
    </row>
    <row r="33" spans="1:98" ht="14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98" ht="14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98" ht="14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98" ht="14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29" t="s">
        <v>2</v>
      </c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98" ht="14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98" ht="14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98" ht="14" customHeight="1" x14ac:dyDescent="0.15">
      <c r="A39" s="47" t="s">
        <v>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9"/>
    </row>
    <row r="40" spans="1:98" ht="14" customHeight="1" x14ac:dyDescent="0.1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</row>
    <row r="41" spans="1:98" ht="14" customHeight="1" x14ac:dyDescent="0.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5"/>
    </row>
    <row r="42" spans="1:98" ht="14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98" ht="14" customHeight="1" x14ac:dyDescent="0.15"/>
    <row r="44" spans="1:98" ht="14" customHeight="1" x14ac:dyDescent="0.15"/>
    <row r="45" spans="1:98" ht="14" customHeight="1" x14ac:dyDescent="0.15"/>
    <row r="46" spans="1:98" ht="14" customHeight="1" x14ac:dyDescent="0.15"/>
    <row r="47" spans="1:98" ht="14" customHeight="1" x14ac:dyDescent="0.15"/>
    <row r="48" spans="1:98" ht="14" customHeight="1" x14ac:dyDescent="0.15"/>
    <row r="49" ht="14" customHeight="1" x14ac:dyDescent="0.15"/>
    <row r="50" ht="14" customHeight="1" x14ac:dyDescent="0.15"/>
    <row r="51" ht="14" customHeight="1" x14ac:dyDescent="0.15"/>
    <row r="52" ht="14" customHeight="1" x14ac:dyDescent="0.15"/>
    <row r="53" ht="14" customHeight="1" x14ac:dyDescent="0.15"/>
    <row r="54" ht="14" customHeight="1" x14ac:dyDescent="0.15"/>
    <row r="55" ht="14" customHeight="1" x14ac:dyDescent="0.15"/>
    <row r="56" ht="14" customHeight="1" x14ac:dyDescent="0.15"/>
    <row r="57" ht="14" customHeight="1" x14ac:dyDescent="0.15"/>
    <row r="58" ht="14" customHeight="1" x14ac:dyDescent="0.15"/>
    <row r="59" ht="14" customHeight="1" x14ac:dyDescent="0.15"/>
    <row r="60" ht="14" customHeight="1" x14ac:dyDescent="0.15"/>
    <row r="61" ht="14" customHeight="1" x14ac:dyDescent="0.15"/>
  </sheetData>
  <sheetProtection algorithmName="SHA-512" hashValue="Q18yr0UTONlQIzXTd6NOnuyf9PiQHiDIyJkaO/c9oFghNoCu54Xco7TWG8ZfknwacYbB59FJTZp4+MCHZF+qQQ==" saltValue="uiWPQNshVcsDPlimF6XBww==" spinCount="100000" sheet="1" objects="1" scenarios="1"/>
  <mergeCells count="151">
    <mergeCell ref="BG23:BJ23"/>
    <mergeCell ref="BK23:BN23"/>
    <mergeCell ref="BO23:BR23"/>
    <mergeCell ref="AA17:AD19"/>
    <mergeCell ref="AA20:AD22"/>
    <mergeCell ref="AE17:AH19"/>
    <mergeCell ref="AE20:AH22"/>
    <mergeCell ref="AI17:AL19"/>
    <mergeCell ref="AI20:AL22"/>
    <mergeCell ref="AM17:AP19"/>
    <mergeCell ref="AM20:AP22"/>
    <mergeCell ref="AQ17:AT19"/>
    <mergeCell ref="AQ20:AT22"/>
    <mergeCell ref="BK17:BN19"/>
    <mergeCell ref="BK20:BN22"/>
    <mergeCell ref="BO17:BR19"/>
    <mergeCell ref="BO20:BR22"/>
    <mergeCell ref="BC17:BF19"/>
    <mergeCell ref="BC20:BF22"/>
    <mergeCell ref="BG17:BJ19"/>
    <mergeCell ref="BG20:BJ22"/>
    <mergeCell ref="AU17:AX19"/>
    <mergeCell ref="AU20:AX22"/>
    <mergeCell ref="AY17:BB19"/>
    <mergeCell ref="K24:N24"/>
    <mergeCell ref="O24:V24"/>
    <mergeCell ref="W24:Z24"/>
    <mergeCell ref="A23:J23"/>
    <mergeCell ref="A24:J24"/>
    <mergeCell ref="A25:J25"/>
    <mergeCell ref="K25:Z25"/>
    <mergeCell ref="AY23:BB23"/>
    <mergeCell ref="BC23:BF23"/>
    <mergeCell ref="AA23:AD23"/>
    <mergeCell ref="AE23:AH23"/>
    <mergeCell ref="AI23:AL23"/>
    <mergeCell ref="AM23:AP23"/>
    <mergeCell ref="AQ23:AT23"/>
    <mergeCell ref="AU23:AX23"/>
    <mergeCell ref="K23:N23"/>
    <mergeCell ref="O23:R23"/>
    <mergeCell ref="S23:V23"/>
    <mergeCell ref="W23:Z23"/>
    <mergeCell ref="BS23:BV23"/>
    <mergeCell ref="BW23:BZ23"/>
    <mergeCell ref="CA23:CD23"/>
    <mergeCell ref="CE23:CH23"/>
    <mergeCell ref="CI23:CL23"/>
    <mergeCell ref="CM23:CP23"/>
    <mergeCell ref="CQ23:CT23"/>
    <mergeCell ref="CQ17:CT19"/>
    <mergeCell ref="CQ20:CT22"/>
    <mergeCell ref="CI17:CL19"/>
    <mergeCell ref="CI20:CL22"/>
    <mergeCell ref="CM17:CP19"/>
    <mergeCell ref="CM20:CP22"/>
    <mergeCell ref="CA17:CD19"/>
    <mergeCell ref="CA20:CD22"/>
    <mergeCell ref="BS17:BV19"/>
    <mergeCell ref="BS20:BV22"/>
    <mergeCell ref="BW17:BZ19"/>
    <mergeCell ref="BW20:BZ22"/>
    <mergeCell ref="CE17:CH22"/>
    <mergeCell ref="AY20:BB22"/>
    <mergeCell ref="AA14:AD14"/>
    <mergeCell ref="AA15:AD16"/>
    <mergeCell ref="AE15:AH16"/>
    <mergeCell ref="AI15:AL16"/>
    <mergeCell ref="AM15:AP16"/>
    <mergeCell ref="AQ15:AT16"/>
    <mergeCell ref="AU15:AX16"/>
    <mergeCell ref="AY15:BB16"/>
    <mergeCell ref="AM14:AP14"/>
    <mergeCell ref="AQ14:AT14"/>
    <mergeCell ref="AI14:AL14"/>
    <mergeCell ref="AE14:AH14"/>
    <mergeCell ref="CQ14:CT14"/>
    <mergeCell ref="BT10:CJ10"/>
    <mergeCell ref="CA13:CT13"/>
    <mergeCell ref="BK13:BZ13"/>
    <mergeCell ref="CI15:CL16"/>
    <mergeCell ref="CM15:CP16"/>
    <mergeCell ref="CQ15:CT16"/>
    <mergeCell ref="BC14:BF14"/>
    <mergeCell ref="AY14:BB14"/>
    <mergeCell ref="AU13:BJ13"/>
    <mergeCell ref="AU14:AX14"/>
    <mergeCell ref="BK15:BN16"/>
    <mergeCell ref="BO15:BR16"/>
    <mergeCell ref="BS15:BV16"/>
    <mergeCell ref="BW15:BZ16"/>
    <mergeCell ref="CA15:CD16"/>
    <mergeCell ref="BK14:BN14"/>
    <mergeCell ref="BG14:BJ14"/>
    <mergeCell ref="BC15:BF16"/>
    <mergeCell ref="BG15:BJ16"/>
    <mergeCell ref="BP8:BS8"/>
    <mergeCell ref="BP9:BS9"/>
    <mergeCell ref="BP10:BS10"/>
    <mergeCell ref="CM14:CP14"/>
    <mergeCell ref="CI14:CL14"/>
    <mergeCell ref="CE14:CH14"/>
    <mergeCell ref="CA14:CD14"/>
    <mergeCell ref="BW14:BZ14"/>
    <mergeCell ref="BS14:BV14"/>
    <mergeCell ref="BO14:BR14"/>
    <mergeCell ref="CA24:CD24"/>
    <mergeCell ref="CE24:CH24"/>
    <mergeCell ref="CQ24:CT24"/>
    <mergeCell ref="AE24:AP24"/>
    <mergeCell ref="AY24:BF24"/>
    <mergeCell ref="CI24:CP24"/>
    <mergeCell ref="BO24:BZ24"/>
    <mergeCell ref="A39:CT41"/>
    <mergeCell ref="CN1:CT4"/>
    <mergeCell ref="AH36:BO36"/>
    <mergeCell ref="H1:W4"/>
    <mergeCell ref="A1:G4"/>
    <mergeCell ref="E26:CL26"/>
    <mergeCell ref="X1:CC4"/>
    <mergeCell ref="CD1:CM4"/>
    <mergeCell ref="CE15:CH16"/>
    <mergeCell ref="AA24:AD24"/>
    <mergeCell ref="AQ24:AT24"/>
    <mergeCell ref="AU24:AX24"/>
    <mergeCell ref="BG24:BJ24"/>
    <mergeCell ref="BK24:BN24"/>
    <mergeCell ref="BT8:CJ8"/>
    <mergeCell ref="BT9:CJ9"/>
    <mergeCell ref="AA13:AT13"/>
    <mergeCell ref="K13:Z13"/>
    <mergeCell ref="A20:J21"/>
    <mergeCell ref="A22:J22"/>
    <mergeCell ref="K15:N16"/>
    <mergeCell ref="O15:R16"/>
    <mergeCell ref="S15:V16"/>
    <mergeCell ref="W15:Z16"/>
    <mergeCell ref="K17:N19"/>
    <mergeCell ref="O17:R19"/>
    <mergeCell ref="S17:V19"/>
    <mergeCell ref="W17:Z19"/>
    <mergeCell ref="K20:N22"/>
    <mergeCell ref="O20:R22"/>
    <mergeCell ref="S20:V22"/>
    <mergeCell ref="W20:Z22"/>
    <mergeCell ref="W14:Z14"/>
    <mergeCell ref="S14:V14"/>
    <mergeCell ref="O14:R14"/>
    <mergeCell ref="K14:N14"/>
    <mergeCell ref="A17:J18"/>
    <mergeCell ref="A19:J19"/>
  </mergeCells>
  <pageMargins left="0" right="0" top="0.39370078740157499" bottom="0.39370078740157499" header="0" footer="0"/>
  <pageSetup paperSize="9" scale="96" orientation="landscape" horizontalDpi="0" verticalDpi="0"/>
  <rowBreaks count="2" manualBreakCount="2">
    <brk id="38" max="16383" man="1"/>
    <brk id="4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B6FA-A11F-E948-8930-4A75FB419019}">
  <dimension ref="D6:Z6"/>
  <sheetViews>
    <sheetView topLeftCell="A3" workbookViewId="0">
      <selection activeCell="Z6" sqref="Z6"/>
    </sheetView>
  </sheetViews>
  <sheetFormatPr baseColWidth="10" defaultRowHeight="16" x14ac:dyDescent="0.2"/>
  <sheetData>
    <row r="6" spans="4:26" x14ac:dyDescent="0.2">
      <c r="D6">
        <v>4</v>
      </c>
      <c r="E6">
        <v>4</v>
      </c>
      <c r="F6">
        <v>11</v>
      </c>
      <c r="G6">
        <v>18</v>
      </c>
      <c r="H6">
        <v>25</v>
      </c>
      <c r="I6">
        <v>1</v>
      </c>
      <c r="J6">
        <v>8</v>
      </c>
      <c r="K6">
        <v>15</v>
      </c>
      <c r="L6">
        <v>22</v>
      </c>
      <c r="M6">
        <v>29</v>
      </c>
      <c r="N6">
        <v>714</v>
      </c>
      <c r="O6">
        <v>21</v>
      </c>
      <c r="P6">
        <v>28</v>
      </c>
      <c r="Q6">
        <v>4</v>
      </c>
      <c r="R6">
        <v>11</v>
      </c>
      <c r="S6">
        <v>18</v>
      </c>
      <c r="T6">
        <v>25</v>
      </c>
      <c r="U6">
        <v>2</v>
      </c>
      <c r="V6">
        <v>9</v>
      </c>
      <c r="W6">
        <v>16</v>
      </c>
      <c r="X6">
        <v>23</v>
      </c>
      <c r="Y6">
        <v>30</v>
      </c>
      <c r="Z6">
        <f>COUNT(D6:Y6)</f>
        <v>22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2024-01-08T09:29:52Z</cp:lastPrinted>
  <dcterms:created xsi:type="dcterms:W3CDTF">2023-03-06T14:33:29Z</dcterms:created>
  <dcterms:modified xsi:type="dcterms:W3CDTF">2024-01-08T09:45:57Z</dcterms:modified>
</cp:coreProperties>
</file>